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8b7852662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次集計" sheetId="1" r:id="Rb5f696cdf3c34673"/>
    <x:sheet xmlns:r="http://schemas.openxmlformats.org/officeDocument/2006/relationships" name="日報入力" sheetId="2" r:id="Raf292ec23b5e45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yyyy-mm"/>
  </x:numFmts>
  <x:fonts count="5">
    <x:font>
      <x:sz val="11"/>
      <x:name val="Carlito"/>
    </x:font>
    <x:font>
      <x:sz val="11"/>
      <x:color rgb="FF203347"/>
      <x:name val="Arial"/>
    </x:font>
    <x:font>
      <x:b/>
      <x:sz val="16"/>
      <x:color rgb="FF203347"/>
      <x:name val="Arial"/>
    </x:font>
    <x:font>
      <x:b/>
      <x:sz val="11"/>
      <x:color rgb="FFFFFFFF"/>
      <x:name val="Arial"/>
    </x:font>
    <x:font>
      <x:b/>
      <x:sz val="11"/>
      <x:color rgb="FF2033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347"/>
      </x:patternFill>
    </x:fill>
    <x:fill>
      <x:patternFill patternType="solid">
        <x:fgColor rgb="FFFFF4CD"/>
      </x:patternFill>
    </x:fill>
    <x:fill>
      <x:patternFill patternType="solid">
        <x:fgColor rgb="FFEEF4F5"/>
      </x:patternFill>
    </x:fill>
    <x:fill>
      <x:patternFill patternType="solid">
        <x:fgColor rgb="FFE3EE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12C27"/>
      </x:font>
      <x:fill>
        <x:patternFill patternType="solid">
          <x:bgColor rgb="FFFCE4E2"/>
        </x:patternFill>
      </x:fill>
    </x:dxf>
    <x:dxf>
      <x:font>
        <x:color rgb="FFA12C27"/>
      </x:font>
      <x:fill>
        <x:patternFill patternType="solid">
          <x:bgColor rgb="FFFCE4E2"/>
        </x:patternFill>
      </x:fill>
    </x:dxf>
    <x:dxf>
      <x:font>
        <x:color rgb="FFA12C27"/>
      </x:font>
      <x:fill>
        <x:patternFill patternType="solid">
          <x:bgColor rgb="FFFC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a5f3b5c3d42be" /><Relationship Type="http://schemas.openxmlformats.org/officeDocument/2006/relationships/theme" Target="/xl/theme/theme1.xml" Id="R370012c2464a4144" /><Relationship Type="http://schemas.openxmlformats.org/officeDocument/2006/relationships/sharedStrings" Target="/xl/sharedStrings.xml" Id="Rdc6b16edd4e8419d" /><Relationship Type="http://schemas.openxmlformats.org/officeDocument/2006/relationships/worksheet" Target="/xl/worksheets/sheet1.xml" Id="Rb5f696cdf3c34673" /><Relationship Type="http://schemas.openxmlformats.org/officeDocument/2006/relationships/worksheet" Target="/xl/worksheets/sheet2.xml" Id="Raf292ec23b5e45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347"/>
  </x:sheetPr>
  <x:sheetViews>
    <x:sheetView showGridLines="0" workbookViewId="0"/>
  </x:sheetViews>
  <x:sheetFormatPr defaultRowHeight="15"/>
  <x:cols>
    <x:col min="1" max="1" width="32" hidden="0" customWidth="1"/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月次売上の集計</x:v>
      </x:c>
      <x:c r="B2" s="2"/>
      <x:c r="C2" s="2"/>
      <x:c r="D2" s="2"/>
      <x:c r="E2" s="2"/>
      <x:c r="F2" s="2"/>
    </x:row>
    <x:row r="3" ht="24" customHeight="1">
      <x:c r="A3" s="2" t="str">
        <x:v>説明用サンプル。入力した日だけを集計します。全営業日の入力完了を示すものではありません。</x:v>
      </x:c>
      <x:c r="B3" s="2"/>
      <x:c r="C3" s="2"/>
      <x:c r="D3" s="2"/>
      <x:c r="E3" s="2"/>
      <x:c r="F3" s="2"/>
    </x:row>
    <x:row r="4" ht="24" customHeight="1">
      <x:c r="A4" s="2" t="str">
        <x:v>集計する月</x:v>
      </x:c>
      <x:c r="B4" s="15" t="n">
        <x:v>46296</x:v>
      </x:c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2" t="str">
        <x:v>入力状態</x:v>
      </x:c>
      <x:c r="B6" s="22" t="str">
        <x:f>IF(NOT(ISNUMBER(B4)),"集計月を確認",IF(OR(B4&lt;&gt;INT(B4),B4&lt;DATE(2000,1,1),B4&gt;DATE(2100,12,31)),"集計月を確認",IF(B7&gt;0,"日報の不備を修正","入力済み分を集計")))</x:f>
        <x:v>入力済み分を集計</x:v>
      </x:c>
      <x:c r="C6" s="2"/>
      <x:c r="D6" s="2"/>
      <x:c r="E6" s="2"/>
      <x:c r="F6" s="2"/>
    </x:row>
    <x:row r="7" ht="24" customHeight="1">
      <x:c r="A7" s="2" t="str">
        <x:v>入力不備の行数</x:v>
      </x:c>
      <x:c r="B7" s="2" t="n">
        <x:f>SUM(COUNTIFS('日報入力'!F8:F38,"入力形式"),COUNTIFS('日報入力'!F8:F38,"日付を確認"),COUNTIFS('日報入力'!F8:F38,"金額を確認"),COUNTIFS('日報入力'!F8:F38,"日付重複"))</x:f>
        <x:v>0</x:v>
      </x:c>
      <x:c r="C7" s="2"/>
      <x:c r="D7" s="2"/>
      <x:c r="E7" s="2"/>
      <x:c r="F7" s="2"/>
    </x:row>
    <x:row r="8" ht="24" customHeight="1">
      <x:c r="A8" s="2"/>
      <x:c r="B8" s="2"/>
      <x:c r="C8" s="2"/>
      <x:c r="D8" s="2"/>
      <x:c r="E8" s="2"/>
      <x:c r="F8" s="2"/>
    </x:row>
    <x:row r="9" ht="24" customHeight="1">
      <x:c r="A9" s="6" t="str">
        <x:v>集計項目</x:v>
      </x:c>
      <x:c r="B9" s="6" t="str">
        <x:v>入力済み分の結果</x:v>
      </x:c>
      <x:c r="C9" s="2"/>
      <x:c r="D9" s="2"/>
      <x:c r="E9" s="2"/>
      <x:c r="F9" s="2"/>
    </x:row>
    <x:row r="10" ht="24" customHeight="1">
      <x:c r="A10" s="2" t="str">
        <x:v>現金売上（円）</x:v>
      </x:c>
      <x:c r="B10" s="17" t="n">
        <x:f>IF($B$6&lt;&gt;"入力済み分を集計","要確認",SUMIFS('日報入力'!$B$8:$B$38,'日報入力'!$A$8:$A$38,"&gt;="&amp;DATE(YEAR($B$4),MONTH($B$4),1),'日報入力'!$A$8:$A$38,"&lt;"&amp;EDATE(DATE(YEAR($B$4),MONTH($B$4),1),1)))</x:f>
        <x:v>72500</x:v>
      </x:c>
      <x:c r="C10" s="2"/>
      <x:c r="D10" s="2"/>
      <x:c r="E10" s="2"/>
      <x:c r="F10" s="2"/>
    </x:row>
    <x:row r="11" ht="24" customHeight="1">
      <x:c r="A11" s="2" t="str">
        <x:v>キャッシュレス（円）</x:v>
      </x:c>
      <x:c r="B11" s="17" t="n">
        <x:f>IF($B$6&lt;&gt;"入力済み分を集計","要確認",SUMIFS('日報入力'!$C$8:$C$38,'日報入力'!$A$8:$A$38,"&gt;="&amp;DATE(YEAR($B$4),MONTH($B$4),1),'日報入力'!$A$8:$A$38,"&lt;"&amp;EDATE(DATE(YEAR($B$4),MONTH($B$4),1),1)))</x:f>
        <x:v>132500</x:v>
      </x:c>
      <x:c r="C11" s="2"/>
      <x:c r="D11" s="2"/>
      <x:c r="E11" s="2"/>
      <x:c r="F11" s="2"/>
    </x:row>
    <x:row r="12" ht="24" customHeight="1">
      <x:c r="A12" s="20" t="str">
        <x:v>売上合計（円）</x:v>
      </x:c>
      <x:c r="B12" s="21" t="n">
        <x:f>IF($B$6&lt;&gt;"入力済み分を集計","要確認",SUM(B10:B11))</x:f>
        <x:v>205000</x:v>
      </x:c>
      <x:c r="C12" s="2"/>
      <x:c r="D12" s="2"/>
      <x:c r="E12" s="2"/>
      <x:c r="F12" s="2"/>
    </x:row>
    <x:row r="13" ht="24" customHeight="1">
      <x:c r="A13" s="2" t="str">
        <x:v>入力済み日数（日）</x:v>
      </x:c>
      <x:c r="B13" s="17" t="n">
        <x:f>IF($B$6&lt;&gt;"入力済み分を集計","要確認",COUNTIFS('日報入力'!$A$8:$A$38,"&gt;="&amp;DATE(YEAR($B$4),MONTH($B$4),1),'日報入力'!$A$8:$A$38,"&lt;"&amp;EDATE(DATE(YEAR($B$4),MONTH($B$4),1),1)))</x:f>
        <x:v>8</x:v>
      </x:c>
      <x:c r="C13" s="2"/>
      <x:c r="D13" s="2"/>
      <x:c r="E13" s="2"/>
      <x:c r="F13" s="2"/>
    </x:row>
    <x:row r="14" ht="24" customHeight="1">
      <x:c r="A14" s="2"/>
      <x:c r="B14" s="2"/>
      <x:c r="C14" s="2"/>
      <x:c r="D14" s="2"/>
      <x:c r="E14" s="2"/>
      <x:c r="F14" s="2"/>
    </x:row>
    <x:row r="15" ht="24" customHeight="1">
      <x:c r="A15" s="2"/>
      <x:c r="B15" s="2"/>
      <x:c r="C15" s="2"/>
      <x:c r="D15" s="2"/>
      <x:c r="E15" s="2"/>
      <x:c r="F15" s="2"/>
    </x:row>
    <x:row r="16" ht="24" customHeight="1">
      <x:c r="A16" s="22" t="str">
        <x:v>使い方</x:v>
      </x:c>
      <x:c r="B16" s="2"/>
      <x:c r="C16" s="2"/>
      <x:c r="D16" s="2"/>
      <x:c r="E16" s="2"/>
      <x:c r="F16" s="2"/>
    </x:row>
    <x:row r="17" ht="24" customHeight="1">
      <x:c r="A17" s="2" t="str">
        <x:v>1. 日報入力の黄色い欄へ、日付と売上を入力。売上なしは0。</x:v>
      </x:c>
      <x:c r="B17" s="2"/>
      <x:c r="C17" s="2"/>
      <x:c r="D17" s="2"/>
      <x:c r="E17" s="2"/>
      <x:c r="F17" s="2"/>
    </x:row>
    <x:row r="18" ht="24" customHeight="1">
      <x:c r="A18" s="2" t="str">
        <x:v>2. 集計する月を変更。日付の月単位で自動集計します。</x:v>
      </x:c>
      <x:c r="B18" s="2"/>
      <x:c r="C18" s="2"/>
      <x:c r="D18" s="2"/>
      <x:c r="E18" s="2"/>
      <x:c r="F18" s="2"/>
    </x:row>
    <x:row r="19" ht="24" customHeight="1">
      <x:c r="A19" s="2" t="str">
        <x:v>3. 不備があれば日報のF列を確認。全行の不備を直してから集計を読みます。</x:v>
      </x:c>
      <x:c r="B19" s="2"/>
      <x:c r="C19" s="2"/>
      <x:c r="D19" s="2"/>
      <x:c r="E19" s="2"/>
      <x:c r="F19" s="2"/>
    </x:row>
    <x:row r="20" ht="24" customHeight="1">
      <x:c r="A20" s="2" t="str">
        <x:v>4. 翌月は別名でコピーし、前月を保存。B4と入力データを更新します。</x:v>
      </x:c>
      <x:c r="B20" s="2"/>
      <x:c r="C20" s="2"/>
      <x:c r="D20" s="2"/>
      <x:c r="E20" s="2"/>
      <x:c r="F20" s="2"/>
    </x:row>
    <x:row r="21" ht="24" customHeight="1">
      <x:c r="A21" s="2"/>
      <x:c r="B21" s="2"/>
      <x:c r="C21" s="2"/>
      <x:c r="D21" s="2"/>
      <x:c r="E21" s="2"/>
      <x:c r="F21" s="2"/>
    </x:row>
    <x:row r="22" ht="24" customHeight="1">
      <x:c r="A22" s="2" t="str">
        <x:v>月次表へ売上額を転記する作業を省く見本です。実際の短縮時間は未測定です。</x:v>
      </x:c>
      <x:c r="B22" s="2"/>
      <x:c r="C22" s="2"/>
      <x:c r="D22" s="2"/>
      <x:c r="E22" s="2"/>
      <x:c r="F22" s="2"/>
    </x:row>
    <x:row r="23" ht="24" customHeight="1">
      <x:c r="A23" s="2" t="str">
        <x:v>元資料との一致・全営業日の記入・実機Excelでの操作は、納品時に別途確認します。</x:v>
      </x:c>
      <x:c r="B23" s="2"/>
      <x:c r="C23" s="2"/>
      <x:c r="D23" s="2"/>
      <x:c r="E23" s="2"/>
      <x:c r="F23" s="2"/>
    </x:row>
    <x:row r="24" ht="24" customHeight="1">
      <x:c r="A24" s="2"/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/>
      <x:c r="B26" s="2"/>
      <x:c r="C26" s="2"/>
      <x:c r="D26" s="2"/>
      <x:c r="E26" s="2"/>
      <x:c r="F26" s="2"/>
    </x:row>
    <x:row r="27" ht="24" customHeight="1">
      <x:c r="A27" s="2"/>
      <x:c r="B27" s="2"/>
      <x:c r="C27" s="2"/>
      <x:c r="D27" s="2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/>
      <x:c r="B30" s="2"/>
      <x:c r="C30" s="2"/>
      <x:c r="D30" s="2"/>
      <x:c r="E30" s="2"/>
      <x:c r="F30" s="2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2"/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  <x:row r="35" ht="24" customHeight="1">
      <x:c r="A35" s="2"/>
      <x:c r="B35" s="2"/>
      <x:c r="C35" s="2"/>
      <x:c r="D35" s="2"/>
      <x:c r="E35" s="2"/>
      <x:c r="F35" s="2"/>
    </x:row>
    <x:row r="36" ht="24" customHeight="1">
      <x:c r="A36" s="2"/>
      <x:c r="B36" s="2"/>
      <x:c r="C36" s="2"/>
      <x:c r="D36" s="2"/>
      <x:c r="E36" s="2"/>
      <x:c r="F36" s="2"/>
    </x:row>
    <x:row r="37" ht="24" customHeight="1">
      <x:c r="A37" s="2"/>
      <x:c r="B37" s="2"/>
      <x:c r="C37" s="2"/>
      <x:c r="D37" s="2"/>
      <x:c r="E37" s="2"/>
      <x:c r="F37" s="2"/>
    </x:row>
    <x:row r="38" ht="24" customHeight="1">
      <x:c r="A38" s="2"/>
      <x:c r="B38" s="2"/>
      <x:c r="C38" s="2"/>
      <x:c r="D38" s="2"/>
      <x:c r="E38" s="2"/>
      <x:c r="F38" s="2"/>
    </x:row>
    <x:row r="39" ht="24" customHeight="1">
      <x:c r="A39" s="2"/>
      <x:c r="B39" s="2"/>
      <x:c r="C39" s="2"/>
      <x:c r="D39" s="2"/>
      <x:c r="E39" s="2"/>
      <x:c r="F39" s="2"/>
    </x:row>
    <x:row r="40" ht="24" customHeight="1">
      <x:c r="A40" s="2"/>
      <x:c r="B40" s="2"/>
      <x:c r="C40" s="2"/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2"/>
      <x:c r="B43" s="2"/>
      <x:c r="C43" s="2"/>
      <x:c r="D43" s="2"/>
      <x:c r="E43" s="2"/>
      <x:c r="F43" s="2"/>
    </x:row>
  </x:sheetData>
  <x:conditionalFormatting sqref="B6:B6">
    <x:cfRule type="containsText" dxfId="1" priority="1" operator="containsText" text="確認"/>
    <x:cfRule type="containsText" dxfId="2" priority="2" operator="containsText" text="不備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DAD4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3" hidden="0" customWidth="1"/>
    <x:col min="4" max="4" width="18" hidden="0" customWidth="1"/>
    <x:col min="5" max="5" width="26" hidden="0" customWidth="1"/>
    <x:col min="6" max="6" width="20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日報入力</x:v>
      </x:c>
      <x:c r="B2" s="2"/>
      <x:c r="C2" s="2"/>
      <x:c r="D2" s="2"/>
      <x:c r="E2" s="2"/>
      <x:c r="F2" s="2"/>
    </x:row>
    <x:row r="3" ht="24" customHeight="1">
      <x:c r="A3" s="2" t="str">
        <x:v>架空データ。1日1行・31行まで。売上発生日・手数料控除前。税込/税抜は受注前に統一。</x:v>
      </x:c>
      <x:c r="B3" s="2"/>
      <x:c r="C3" s="2"/>
      <x:c r="D3" s="2"/>
      <x:c r="E3" s="2"/>
      <x:c r="F3" s="2"/>
    </x:row>
    <x:row r="4" ht="24" customHeight="1">
      <x:c r="A4" s="2" t="str">
        <x:v>黄色のA〜C・E列が入力欄。売上なしは0を入力。D・F列は計算欄です。</x:v>
      </x:c>
      <x:c r="B4" s="2"/>
      <x:c r="C4" s="2"/>
      <x:c r="D4" s="2"/>
      <x:c r="E4" s="2"/>
      <x:c r="F4" s="2"/>
    </x:row>
    <x:row r="5" ht="24" customHeight="1">
      <x:c r="A5" s="2" t="str">
        <x:v>返金・未収・税額計算は対象外。保存先を決め、修正前は別名でバックアップしてください。</x:v>
      </x:c>
      <x:c r="B5" s="2"/>
      <x:c r="C5" s="2"/>
      <x:c r="D5" s="2"/>
      <x:c r="E5" s="2"/>
      <x:c r="F5" s="2"/>
    </x:row>
    <x:row r="6" ht="24" customHeight="1">
      <x:c r="A6" s="2"/>
      <x:c r="B6" s="2"/>
      <x:c r="C6" s="2"/>
      <x:c r="D6" s="2"/>
      <x:c r="E6" s="2"/>
      <x:c r="F6" s="2"/>
    </x:row>
    <x:row r="7" ht="32" customHeight="1">
      <x:c r="A7" s="6" t="str">
        <x:v>日付</x:v>
      </x:c>
      <x:c r="B7" s="6" t="str">
        <x:v>現金売上（円）</x:v>
      </x:c>
      <x:c r="C7" s="6" t="str">
        <x:v>キャッシュレス（円）</x:v>
      </x:c>
      <x:c r="D7" s="6" t="str">
        <x:v>日計（円）</x:v>
      </x:c>
      <x:c r="E7" s="6" t="str">
        <x:v>メモ</x:v>
      </x:c>
      <x:c r="F7" s="6" t="str">
        <x:v>入力の確認</x:v>
      </x:c>
    </x:row>
    <x:row r="8" ht="24" customHeight="1">
      <x:c r="A8" s="9" t="n">
        <x:v>46295</x:v>
      </x:c>
      <x:c r="B8" s="12" t="n">
        <x:v>5000</x:v>
      </x:c>
      <x:c r="C8" s="12" t="n">
        <x:v>7000</x:v>
      </x:c>
      <x:c r="D8" s="13" t="n">
        <x:f>IF(COUNTA(A8:C8)=0,"",IF(F8&lt;&gt;"","要確認",SUM(B8:C8)))</x:f>
        <x:v>12000</x:v>
      </x:c>
      <x:c r="E8" s="7" t="str">
        <x:v>前月・集計対象外</x:v>
      </x:c>
      <x:c r="F8" s="2" t="str">
        <x:f>IF(COUNTA(A8:C8)=0,"",IF(OR(NOT(ISNUMBER(A8)),NOT(ISNUMBER(B8)),NOT(ISNUMBER(C8))),"入力形式",IF(OR(A8&lt;&gt;INT(A8),A8&lt;DATE(2000,1,1),A8&gt;DATE(2100,12,31)),"日付を確認",IF(OR(B8&lt;0,C8&lt;0,B8&lt;&gt;INT(B8),C8&lt;&gt;INT(C8)),"金額を確認",IF(COUNTIFS($A$8:$A$38,A8)&gt;1,"日付重複","")))))</x:f>
      </x:c>
    </x:row>
    <x:row r="9" ht="24" customHeight="1">
      <x:c r="A9" s="9" t="n">
        <x:v>46296</x:v>
      </x:c>
      <x:c r="B9" s="12" t="n">
        <x:v>12000</x:v>
      </x:c>
      <x:c r="C9" s="12" t="n">
        <x:v>18000</x:v>
      </x:c>
      <x:c r="D9" s="13" t="n">
        <x:f>IF(COUNTA(A9:C9)=0,"",IF(F9&lt;&gt;"","要確認",SUM(B9:C9)))</x:f>
        <x:v>30000</x:v>
      </x:c>
      <x:c r="E9" s="7" t="str">
        <x:v>架空データ</x:v>
      </x:c>
      <x:c r="F9" s="2" t="str">
        <x:f>IF(COUNTA(A9:C9)=0,"",IF(OR(NOT(ISNUMBER(A9)),NOT(ISNUMBER(B9)),NOT(ISNUMBER(C9))),"入力形式",IF(OR(A9&lt;&gt;INT(A9),A9&lt;DATE(2000,1,1),A9&gt;DATE(2100,12,31)),"日付を確認",IF(OR(B9&lt;0,C9&lt;0,B9&lt;&gt;INT(B9),C9&lt;&gt;INT(C9)),"金額を確認",IF(COUNTIFS($A$8:$A$38,A9)&gt;1,"日付重複","")))))</x:f>
      </x:c>
    </x:row>
    <x:row r="10" ht="24" customHeight="1">
      <x:c r="A10" s="9" t="n">
        <x:v>46297</x:v>
      </x:c>
      <x:c r="B10" s="12" t="n">
        <x:v>8000</x:v>
      </x:c>
      <x:c r="C10" s="12" t="n">
        <x:v>22000</x:v>
      </x:c>
      <x:c r="D10" s="13" t="n">
        <x:f>IF(COUNTA(A10:C10)=0,"",IF(F10&lt;&gt;"","要確認",SUM(B10:C10)))</x:f>
        <x:v>30000</x:v>
      </x:c>
      <x:c r="E10" s="7" t="str"/>
      <x:c r="F10" s="2" t="str">
        <x:f>IF(COUNTA(A10:C10)=0,"",IF(OR(NOT(ISNUMBER(A10)),NOT(ISNUMBER(B10)),NOT(ISNUMBER(C10))),"入力形式",IF(OR(A10&lt;&gt;INT(A10),A10&lt;DATE(2000,1,1),A10&gt;DATE(2100,12,31)),"日付を確認",IF(OR(B10&lt;0,C10&lt;0,B10&lt;&gt;INT(B10),C10&lt;&gt;INT(C10)),"金額を確認",IF(COUNTIFS($A$8:$A$38,A10)&gt;1,"日付重複","")))))</x:f>
      </x:c>
    </x:row>
    <x:row r="11" ht="24" customHeight="1">
      <x:c r="A11" s="9" t="n">
        <x:v>46298</x:v>
      </x:c>
      <x:c r="B11" s="12" t="n">
        <x:v>0</x:v>
      </x:c>
      <x:c r="C11" s="12" t="n">
        <x:v>0</x:v>
      </x:c>
      <x:c r="D11" s="13" t="n">
        <x:f>IF(COUNTA(A11:C11)=0,"",IF(F11&lt;&gt;"","要確認",SUM(B11:C11)))</x:f>
        <x:v>0</x:v>
      </x:c>
      <x:c r="E11" s="7" t="str">
        <x:v>休業日・ゼロ入力</x:v>
      </x:c>
      <x:c r="F11" s="2" t="str">
        <x:f>IF(COUNTA(A11:C11)=0,"",IF(OR(NOT(ISNUMBER(A11)),NOT(ISNUMBER(B11)),NOT(ISNUMBER(C11))),"入力形式",IF(OR(A11&lt;&gt;INT(A11),A11&lt;DATE(2000,1,1),A11&gt;DATE(2100,12,31)),"日付を確認",IF(OR(B11&lt;0,C11&lt;0,B11&lt;&gt;INT(B11),C11&lt;&gt;INT(C11)),"金額を確認",IF(COUNTIFS($A$8:$A$38,A11)&gt;1,"日付重複","")))))</x:f>
      </x:c>
    </x:row>
    <x:row r="12" ht="24" customHeight="1">
      <x:c r="A12" s="9" t="n">
        <x:v>46299</x:v>
      </x:c>
      <x:c r="B12" s="12" t="n">
        <x:v>15000</x:v>
      </x:c>
      <x:c r="C12" s="12" t="n">
        <x:v>25000</x:v>
      </x:c>
      <x:c r="D12" s="13" t="n">
        <x:f>IF(COUNTA(A12:C12)=0,"",IF(F12&lt;&gt;"","要確認",SUM(B12:C12)))</x:f>
        <x:v>40000</x:v>
      </x:c>
      <x:c r="E12" s="7" t="str"/>
      <x:c r="F12" s="2" t="str">
        <x:f>IF(COUNTA(A12:C12)=0,"",IF(OR(NOT(ISNUMBER(A12)),NOT(ISNUMBER(B12)),NOT(ISNUMBER(C12))),"入力形式",IF(OR(A12&lt;&gt;INT(A12),A12&lt;DATE(2000,1,1),A12&gt;DATE(2100,12,31)),"日付を確認",IF(OR(B12&lt;0,C12&lt;0,B12&lt;&gt;INT(B12),C12&lt;&gt;INT(C12)),"金額を確認",IF(COUNTIFS($A$8:$A$38,A12)&gt;1,"日付重複","")))))</x:f>
      </x:c>
    </x:row>
    <x:row r="13" ht="24" customHeight="1">
      <x:c r="A13" s="9" t="n">
        <x:v>46300</x:v>
      </x:c>
      <x:c r="B13" s="12" t="n">
        <x:v>9000</x:v>
      </x:c>
      <x:c r="C13" s="12" t="n">
        <x:v>16000</x:v>
      </x:c>
      <x:c r="D13" s="13" t="n">
        <x:f>IF(COUNTA(A13:C13)=0,"",IF(F13&lt;&gt;"","要確認",SUM(B13:C13)))</x:f>
        <x:v>25000</x:v>
      </x:c>
      <x:c r="E13" s="7" t="str"/>
      <x:c r="F13" s="2" t="str">
        <x:f>IF(COUNTA(A13:C13)=0,"",IF(OR(NOT(ISNUMBER(A13)),NOT(ISNUMBER(B13)),NOT(ISNUMBER(C13))),"入力形式",IF(OR(A13&lt;&gt;INT(A13),A13&lt;DATE(2000,1,1),A13&gt;DATE(2100,12,31)),"日付を確認",IF(OR(B13&lt;0,C13&lt;0,B13&lt;&gt;INT(B13),C13&lt;&gt;INT(C13)),"金額を確認",IF(COUNTIFS($A$8:$A$38,A13)&gt;1,"日付重複","")))))</x:f>
      </x:c>
    </x:row>
    <x:row r="14" ht="24" customHeight="1">
      <x:c r="A14" s="9" t="n">
        <x:v>46301</x:v>
      </x:c>
      <x:c r="B14" s="12" t="n">
        <x:v>10000</x:v>
      </x:c>
      <x:c r="C14" s="12" t="n">
        <x:v>20000</x:v>
      </x:c>
      <x:c r="D14" s="13" t="n">
        <x:f>IF(COUNTA(A14:C14)=0,"",IF(F14&lt;&gt;"","要確認",SUM(B14:C14)))</x:f>
        <x:v>30000</x:v>
      </x:c>
      <x:c r="E14" s="7" t="str"/>
      <x:c r="F14" s="2" t="str">
        <x:f>IF(COUNTA(A14:C14)=0,"",IF(OR(NOT(ISNUMBER(A14)),NOT(ISNUMBER(B14)),NOT(ISNUMBER(C14))),"入力形式",IF(OR(A14&lt;&gt;INT(A14),A14&lt;DATE(2000,1,1),A14&gt;DATE(2100,12,31)),"日付を確認",IF(OR(B14&lt;0,C14&lt;0,B14&lt;&gt;INT(B14),C14&lt;&gt;INT(C14)),"金額を確認",IF(COUNTIFS($A$8:$A$38,A14)&gt;1,"日付重複","")))))</x:f>
      </x:c>
    </x:row>
    <x:row r="15" ht="24" customHeight="1">
      <x:c r="A15" s="9" t="n">
        <x:v>46302</x:v>
      </x:c>
      <x:c r="B15" s="12" t="n">
        <x:v>7500</x:v>
      </x:c>
      <x:c r="C15" s="12" t="n">
        <x:v>12500</x:v>
      </x:c>
      <x:c r="D15" s="13" t="n">
        <x:f>IF(COUNTA(A15:C15)=0,"",IF(F15&lt;&gt;"","要確認",SUM(B15:C15)))</x:f>
        <x:v>20000</x:v>
      </x:c>
      <x:c r="E15" s="7" t="str"/>
      <x:c r="F15" s="2" t="str">
        <x:f>IF(COUNTA(A15:C15)=0,"",IF(OR(NOT(ISNUMBER(A15)),NOT(ISNUMBER(B15)),NOT(ISNUMBER(C15))),"入力形式",IF(OR(A15&lt;&gt;INT(A15),A15&lt;DATE(2000,1,1),A15&gt;DATE(2100,12,31)),"日付を確認",IF(OR(B15&lt;0,C15&lt;0,B15&lt;&gt;INT(B15),C15&lt;&gt;INT(C15)),"金額を確認",IF(COUNTIFS($A$8:$A$38,A15)&gt;1,"日付重複","")))))</x:f>
      </x:c>
    </x:row>
    <x:row r="16" ht="24" customHeight="1">
      <x:c r="A16" s="9" t="n">
        <x:v>46303</x:v>
      </x:c>
      <x:c r="B16" s="12" t="n">
        <x:v>11000</x:v>
      </x:c>
      <x:c r="C16" s="12" t="n">
        <x:v>19000</x:v>
      </x:c>
      <x:c r="D16" s="13" t="n">
        <x:f>IF(COUNTA(A16:C16)=0,"",IF(F16&lt;&gt;"","要確認",SUM(B16:C16)))</x:f>
        <x:v>30000</x:v>
      </x:c>
      <x:c r="E16" s="7" t="str"/>
      <x:c r="F16" s="2" t="str">
        <x:f>IF(COUNTA(A16:C16)=0,"",IF(OR(NOT(ISNUMBER(A16)),NOT(ISNUMBER(B16)),NOT(ISNUMBER(C16))),"入力形式",IF(OR(A16&lt;&gt;INT(A16),A16&lt;DATE(2000,1,1),A16&gt;DATE(2100,12,31)),"日付を確認",IF(OR(B16&lt;0,C16&lt;0,B16&lt;&gt;INT(B16),C16&lt;&gt;INT(C16)),"金額を確認",IF(COUNTIFS($A$8:$A$38,A16)&gt;1,"日付重複","")))))</x:f>
      </x:c>
    </x:row>
    <x:row r="17" ht="24" customHeight="1">
      <x:c r="A17" s="9" t="n">
        <x:v>46327</x:v>
      </x:c>
      <x:c r="B17" s="12" t="n">
        <x:v>6000</x:v>
      </x:c>
      <x:c r="C17" s="12" t="n">
        <x:v>14000</x:v>
      </x:c>
      <x:c r="D17" s="13" t="n">
        <x:f>IF(COUNTA(A17:C17)=0,"",IF(F17&lt;&gt;"","要確認",SUM(B17:C17)))</x:f>
        <x:v>20000</x:v>
      </x:c>
      <x:c r="E17" s="7" t="str">
        <x:v>翌月・集計対象外</x:v>
      </x:c>
      <x:c r="F17" s="2" t="str">
        <x:f>IF(COUNTA(A17:C17)=0,"",IF(OR(NOT(ISNUMBER(A17)),NOT(ISNUMBER(B17)),NOT(ISNUMBER(C17))),"入力形式",IF(OR(A17&lt;&gt;INT(A17),A17&lt;DATE(2000,1,1),A17&gt;DATE(2100,12,31)),"日付を確認",IF(OR(B17&lt;0,C17&lt;0,B17&lt;&gt;INT(B17),C17&lt;&gt;INT(C17)),"金額を確認",IF(COUNTIFS($A$8:$A$38,A17)&gt;1,"日付重複","")))))</x:f>
      </x:c>
    </x:row>
    <x:row r="18" ht="24" customHeight="1">
      <x:c r="A18" s="9"/>
      <x:c r="B18" s="12"/>
      <x:c r="C18" s="12"/>
      <x:c r="D18" s="13" t="str">
        <x:f>IF(COUNTA(A18:C18)=0,"",IF(F18&lt;&gt;"","要確認",SUM(B18:C18)))</x:f>
      </x:c>
      <x:c r="E18" s="7"/>
      <x:c r="F18" s="2" t="str">
        <x:f>IF(COUNTA(A18:C18)=0,"",IF(OR(NOT(ISNUMBER(A18)),NOT(ISNUMBER(B18)),NOT(ISNUMBER(C18))),"入力形式",IF(OR(A18&lt;&gt;INT(A18),A18&lt;DATE(2000,1,1),A18&gt;DATE(2100,12,31)),"日付を確認",IF(OR(B18&lt;0,C18&lt;0,B18&lt;&gt;INT(B18),C18&lt;&gt;INT(C18)),"金額を確認",IF(COUNTIFS($A$8:$A$38,A18)&gt;1,"日付重複","")))))</x:f>
      </x:c>
    </x:row>
    <x:row r="19" ht="24" customHeight="1">
      <x:c r="A19" s="9"/>
      <x:c r="B19" s="12"/>
      <x:c r="C19" s="12"/>
      <x:c r="D19" s="13" t="str">
        <x:f>IF(COUNTA(A19:C19)=0,"",IF(F19&lt;&gt;"","要確認",SUM(B19:C19)))</x:f>
      </x:c>
      <x:c r="E19" s="7"/>
      <x:c r="F19" s="2" t="str">
        <x:f>IF(COUNTA(A19:C19)=0,"",IF(OR(NOT(ISNUMBER(A19)),NOT(ISNUMBER(B19)),NOT(ISNUMBER(C19))),"入力形式",IF(OR(A19&lt;&gt;INT(A19),A19&lt;DATE(2000,1,1),A19&gt;DATE(2100,12,31)),"日付を確認",IF(OR(B19&lt;0,C19&lt;0,B19&lt;&gt;INT(B19),C19&lt;&gt;INT(C19)),"金額を確認",IF(COUNTIFS($A$8:$A$38,A19)&gt;1,"日付重複","")))))</x:f>
      </x:c>
    </x:row>
    <x:row r="20" ht="24" customHeight="1">
      <x:c r="A20" s="9"/>
      <x:c r="B20" s="12"/>
      <x:c r="C20" s="12"/>
      <x:c r="D20" s="13" t="str">
        <x:f>IF(COUNTA(A20:C20)=0,"",IF(F20&lt;&gt;"","要確認",SUM(B20:C20)))</x:f>
      </x:c>
      <x:c r="E20" s="7"/>
      <x:c r="F20" s="2" t="str">
        <x:f>IF(COUNTA(A20:C20)=0,"",IF(OR(NOT(ISNUMBER(A20)),NOT(ISNUMBER(B20)),NOT(ISNUMBER(C20))),"入力形式",IF(OR(A20&lt;&gt;INT(A20),A20&lt;DATE(2000,1,1),A20&gt;DATE(2100,12,31)),"日付を確認",IF(OR(B20&lt;0,C20&lt;0,B20&lt;&gt;INT(B20),C20&lt;&gt;INT(C20)),"金額を確認",IF(COUNTIFS($A$8:$A$38,A20)&gt;1,"日付重複","")))))</x:f>
      </x:c>
    </x:row>
    <x:row r="21" ht="24" customHeight="1">
      <x:c r="A21" s="9"/>
      <x:c r="B21" s="12"/>
      <x:c r="C21" s="12"/>
      <x:c r="D21" s="13" t="str">
        <x:f>IF(COUNTA(A21:C21)=0,"",IF(F21&lt;&gt;"","要確認",SUM(B21:C21)))</x:f>
      </x:c>
      <x:c r="E21" s="7"/>
      <x:c r="F21" s="2" t="str">
        <x:f>IF(COUNTA(A21:C21)=0,"",IF(OR(NOT(ISNUMBER(A21)),NOT(ISNUMBER(B21)),NOT(ISNUMBER(C21))),"入力形式",IF(OR(A21&lt;&gt;INT(A21),A21&lt;DATE(2000,1,1),A21&gt;DATE(2100,12,31)),"日付を確認",IF(OR(B21&lt;0,C21&lt;0,B21&lt;&gt;INT(B21),C21&lt;&gt;INT(C21)),"金額を確認",IF(COUNTIFS($A$8:$A$38,A21)&gt;1,"日付重複","")))))</x:f>
      </x:c>
    </x:row>
    <x:row r="22" ht="24" customHeight="1">
      <x:c r="A22" s="9"/>
      <x:c r="B22" s="12"/>
      <x:c r="C22" s="12"/>
      <x:c r="D22" s="13" t="str">
        <x:f>IF(COUNTA(A22:C22)=0,"",IF(F22&lt;&gt;"","要確認",SUM(B22:C22)))</x:f>
      </x:c>
      <x:c r="E22" s="7"/>
      <x:c r="F22" s="2" t="str">
        <x:f>IF(COUNTA(A22:C22)=0,"",IF(OR(NOT(ISNUMBER(A22)),NOT(ISNUMBER(B22)),NOT(ISNUMBER(C22))),"入力形式",IF(OR(A22&lt;&gt;INT(A22),A22&lt;DATE(2000,1,1),A22&gt;DATE(2100,12,31)),"日付を確認",IF(OR(B22&lt;0,C22&lt;0,B22&lt;&gt;INT(B22),C22&lt;&gt;INT(C22)),"金額を確認",IF(COUNTIFS($A$8:$A$38,A22)&gt;1,"日付重複","")))))</x:f>
      </x:c>
    </x:row>
    <x:row r="23" ht="24" customHeight="1">
      <x:c r="A23" s="9"/>
      <x:c r="B23" s="12"/>
      <x:c r="C23" s="12"/>
      <x:c r="D23" s="13" t="str">
        <x:f>IF(COUNTA(A23:C23)=0,"",IF(F23&lt;&gt;"","要確認",SUM(B23:C23)))</x:f>
      </x:c>
      <x:c r="E23" s="7"/>
      <x:c r="F23" s="2" t="str">
        <x:f>IF(COUNTA(A23:C23)=0,"",IF(OR(NOT(ISNUMBER(A23)),NOT(ISNUMBER(B23)),NOT(ISNUMBER(C23))),"入力形式",IF(OR(A23&lt;&gt;INT(A23),A23&lt;DATE(2000,1,1),A23&gt;DATE(2100,12,31)),"日付を確認",IF(OR(B23&lt;0,C23&lt;0,B23&lt;&gt;INT(B23),C23&lt;&gt;INT(C23)),"金額を確認",IF(COUNTIFS($A$8:$A$38,A23)&gt;1,"日付重複","")))))</x:f>
      </x:c>
    </x:row>
    <x:row r="24" ht="24" customHeight="1">
      <x:c r="A24" s="9"/>
      <x:c r="B24" s="12"/>
      <x:c r="C24" s="12"/>
      <x:c r="D24" s="13" t="str">
        <x:f>IF(COUNTA(A24:C24)=0,"",IF(F24&lt;&gt;"","要確認",SUM(B24:C24)))</x:f>
      </x:c>
      <x:c r="E24" s="7"/>
      <x:c r="F24" s="2" t="str">
        <x:f>IF(COUNTA(A24:C24)=0,"",IF(OR(NOT(ISNUMBER(A24)),NOT(ISNUMBER(B24)),NOT(ISNUMBER(C24))),"入力形式",IF(OR(A24&lt;&gt;INT(A24),A24&lt;DATE(2000,1,1),A24&gt;DATE(2100,12,31)),"日付を確認",IF(OR(B24&lt;0,C24&lt;0,B24&lt;&gt;INT(B24),C24&lt;&gt;INT(C24)),"金額を確認",IF(COUNTIFS($A$8:$A$38,A24)&gt;1,"日付重複","")))))</x:f>
      </x:c>
    </x:row>
    <x:row r="25" ht="24" customHeight="1">
      <x:c r="A25" s="9"/>
      <x:c r="B25" s="12"/>
      <x:c r="C25" s="12"/>
      <x:c r="D25" s="13" t="str">
        <x:f>IF(COUNTA(A25:C25)=0,"",IF(F25&lt;&gt;"","要確認",SUM(B25:C25)))</x:f>
      </x:c>
      <x:c r="E25" s="7"/>
      <x:c r="F25" s="2" t="str">
        <x:f>IF(COUNTA(A25:C25)=0,"",IF(OR(NOT(ISNUMBER(A25)),NOT(ISNUMBER(B25)),NOT(ISNUMBER(C25))),"入力形式",IF(OR(A25&lt;&gt;INT(A25),A25&lt;DATE(2000,1,1),A25&gt;DATE(2100,12,31)),"日付を確認",IF(OR(B25&lt;0,C25&lt;0,B25&lt;&gt;INT(B25),C25&lt;&gt;INT(C25)),"金額を確認",IF(COUNTIFS($A$8:$A$38,A25)&gt;1,"日付重複","")))))</x:f>
      </x:c>
    </x:row>
    <x:row r="26" ht="24" customHeight="1">
      <x:c r="A26" s="9"/>
      <x:c r="B26" s="12"/>
      <x:c r="C26" s="12"/>
      <x:c r="D26" s="13" t="str">
        <x:f>IF(COUNTA(A26:C26)=0,"",IF(F26&lt;&gt;"","要確認",SUM(B26:C26)))</x:f>
      </x:c>
      <x:c r="E26" s="7"/>
      <x:c r="F26" s="2" t="str">
        <x:f>IF(COUNTA(A26:C26)=0,"",IF(OR(NOT(ISNUMBER(A26)),NOT(ISNUMBER(B26)),NOT(ISNUMBER(C26))),"入力形式",IF(OR(A26&lt;&gt;INT(A26),A26&lt;DATE(2000,1,1),A26&gt;DATE(2100,12,31)),"日付を確認",IF(OR(B26&lt;0,C26&lt;0,B26&lt;&gt;INT(B26),C26&lt;&gt;INT(C26)),"金額を確認",IF(COUNTIFS($A$8:$A$38,A26)&gt;1,"日付重複","")))))</x:f>
      </x:c>
    </x:row>
    <x:row r="27" ht="24" customHeight="1">
      <x:c r="A27" s="9"/>
      <x:c r="B27" s="12"/>
      <x:c r="C27" s="12"/>
      <x:c r="D27" s="13" t="str">
        <x:f>IF(COUNTA(A27:C27)=0,"",IF(F27&lt;&gt;"","要確認",SUM(B27:C27)))</x:f>
      </x:c>
      <x:c r="E27" s="7"/>
      <x:c r="F27" s="2" t="str">
        <x:f>IF(COUNTA(A27:C27)=0,"",IF(OR(NOT(ISNUMBER(A27)),NOT(ISNUMBER(B27)),NOT(ISNUMBER(C27))),"入力形式",IF(OR(A27&lt;&gt;INT(A27),A27&lt;DATE(2000,1,1),A27&gt;DATE(2100,12,31)),"日付を確認",IF(OR(B27&lt;0,C27&lt;0,B27&lt;&gt;INT(B27),C27&lt;&gt;INT(C27)),"金額を確認",IF(COUNTIFS($A$8:$A$38,A27)&gt;1,"日付重複","")))))</x:f>
      </x:c>
    </x:row>
    <x:row r="28" ht="24" customHeight="1">
      <x:c r="A28" s="9"/>
      <x:c r="B28" s="12"/>
      <x:c r="C28" s="12"/>
      <x:c r="D28" s="13" t="str">
        <x:f>IF(COUNTA(A28:C28)=0,"",IF(F28&lt;&gt;"","要確認",SUM(B28:C28)))</x:f>
      </x:c>
      <x:c r="E28" s="7"/>
      <x:c r="F28" s="2" t="str">
        <x:f>IF(COUNTA(A28:C28)=0,"",IF(OR(NOT(ISNUMBER(A28)),NOT(ISNUMBER(B28)),NOT(ISNUMBER(C28))),"入力形式",IF(OR(A28&lt;&gt;INT(A28),A28&lt;DATE(2000,1,1),A28&gt;DATE(2100,12,31)),"日付を確認",IF(OR(B28&lt;0,C28&lt;0,B28&lt;&gt;INT(B28),C28&lt;&gt;INT(C28)),"金額を確認",IF(COUNTIFS($A$8:$A$38,A28)&gt;1,"日付重複","")))))</x:f>
      </x:c>
    </x:row>
    <x:row r="29" ht="24" customHeight="1">
      <x:c r="A29" s="9"/>
      <x:c r="B29" s="12"/>
      <x:c r="C29" s="12"/>
      <x:c r="D29" s="13" t="str">
        <x:f>IF(COUNTA(A29:C29)=0,"",IF(F29&lt;&gt;"","要確認",SUM(B29:C29)))</x:f>
      </x:c>
      <x:c r="E29" s="7"/>
      <x:c r="F29" s="2" t="str">
        <x:f>IF(COUNTA(A29:C29)=0,"",IF(OR(NOT(ISNUMBER(A29)),NOT(ISNUMBER(B29)),NOT(ISNUMBER(C29))),"入力形式",IF(OR(A29&lt;&gt;INT(A29),A29&lt;DATE(2000,1,1),A29&gt;DATE(2100,12,31)),"日付を確認",IF(OR(B29&lt;0,C29&lt;0,B29&lt;&gt;INT(B29),C29&lt;&gt;INT(C29)),"金額を確認",IF(COUNTIFS($A$8:$A$38,A29)&gt;1,"日付重複","")))))</x:f>
      </x:c>
    </x:row>
    <x:row r="30" ht="24" customHeight="1">
      <x:c r="A30" s="9"/>
      <x:c r="B30" s="12"/>
      <x:c r="C30" s="12"/>
      <x:c r="D30" s="13" t="str">
        <x:f>IF(COUNTA(A30:C30)=0,"",IF(F30&lt;&gt;"","要確認",SUM(B30:C30)))</x:f>
      </x:c>
      <x:c r="E30" s="7"/>
      <x:c r="F30" s="2" t="str">
        <x:f>IF(COUNTA(A30:C30)=0,"",IF(OR(NOT(ISNUMBER(A30)),NOT(ISNUMBER(B30)),NOT(ISNUMBER(C30))),"入力形式",IF(OR(A30&lt;&gt;INT(A30),A30&lt;DATE(2000,1,1),A30&gt;DATE(2100,12,31)),"日付を確認",IF(OR(B30&lt;0,C30&lt;0,B30&lt;&gt;INT(B30),C30&lt;&gt;INT(C30)),"金額を確認",IF(COUNTIFS($A$8:$A$38,A30)&gt;1,"日付重複","")))))</x:f>
      </x:c>
    </x:row>
    <x:row r="31" ht="24" customHeight="1">
      <x:c r="A31" s="9"/>
      <x:c r="B31" s="12"/>
      <x:c r="C31" s="12"/>
      <x:c r="D31" s="13" t="str">
        <x:f>IF(COUNTA(A31:C31)=0,"",IF(F31&lt;&gt;"","要確認",SUM(B31:C31)))</x:f>
      </x:c>
      <x:c r="E31" s="7"/>
      <x:c r="F31" s="2" t="str">
        <x:f>IF(COUNTA(A31:C31)=0,"",IF(OR(NOT(ISNUMBER(A31)),NOT(ISNUMBER(B31)),NOT(ISNUMBER(C31))),"入力形式",IF(OR(A31&lt;&gt;INT(A31),A31&lt;DATE(2000,1,1),A31&gt;DATE(2100,12,31)),"日付を確認",IF(OR(B31&lt;0,C31&lt;0,B31&lt;&gt;INT(B31),C31&lt;&gt;INT(C31)),"金額を確認",IF(COUNTIFS($A$8:$A$38,A31)&gt;1,"日付重複","")))))</x:f>
      </x:c>
    </x:row>
    <x:row r="32" ht="24" customHeight="1">
      <x:c r="A32" s="9"/>
      <x:c r="B32" s="12"/>
      <x:c r="C32" s="12"/>
      <x:c r="D32" s="13" t="str">
        <x:f>IF(COUNTA(A32:C32)=0,"",IF(F32&lt;&gt;"","要確認",SUM(B32:C32)))</x:f>
      </x:c>
      <x:c r="E32" s="7"/>
      <x:c r="F32" s="2" t="str">
        <x:f>IF(COUNTA(A32:C32)=0,"",IF(OR(NOT(ISNUMBER(A32)),NOT(ISNUMBER(B32)),NOT(ISNUMBER(C32))),"入力形式",IF(OR(A32&lt;&gt;INT(A32),A32&lt;DATE(2000,1,1),A32&gt;DATE(2100,12,31)),"日付を確認",IF(OR(B32&lt;0,C32&lt;0,B32&lt;&gt;INT(B32),C32&lt;&gt;INT(C32)),"金額を確認",IF(COUNTIFS($A$8:$A$38,A32)&gt;1,"日付重複","")))))</x:f>
      </x:c>
    </x:row>
    <x:row r="33" ht="24" customHeight="1">
      <x:c r="A33" s="9"/>
      <x:c r="B33" s="12"/>
      <x:c r="C33" s="12"/>
      <x:c r="D33" s="13" t="str">
        <x:f>IF(COUNTA(A33:C33)=0,"",IF(F33&lt;&gt;"","要確認",SUM(B33:C33)))</x:f>
      </x:c>
      <x:c r="E33" s="7"/>
      <x:c r="F33" s="2" t="str">
        <x:f>IF(COUNTA(A33:C33)=0,"",IF(OR(NOT(ISNUMBER(A33)),NOT(ISNUMBER(B33)),NOT(ISNUMBER(C33))),"入力形式",IF(OR(A33&lt;&gt;INT(A33),A33&lt;DATE(2000,1,1),A33&gt;DATE(2100,12,31)),"日付を確認",IF(OR(B33&lt;0,C33&lt;0,B33&lt;&gt;INT(B33),C33&lt;&gt;INT(C33)),"金額を確認",IF(COUNTIFS($A$8:$A$38,A33)&gt;1,"日付重複","")))))</x:f>
      </x:c>
    </x:row>
    <x:row r="34" ht="24" customHeight="1">
      <x:c r="A34" s="9"/>
      <x:c r="B34" s="12"/>
      <x:c r="C34" s="12"/>
      <x:c r="D34" s="13" t="str">
        <x:f>IF(COUNTA(A34:C34)=0,"",IF(F34&lt;&gt;"","要確認",SUM(B34:C34)))</x:f>
      </x:c>
      <x:c r="E34" s="7"/>
      <x:c r="F34" s="2" t="str">
        <x:f>IF(COUNTA(A34:C34)=0,"",IF(OR(NOT(ISNUMBER(A34)),NOT(ISNUMBER(B34)),NOT(ISNUMBER(C34))),"入力形式",IF(OR(A34&lt;&gt;INT(A34),A34&lt;DATE(2000,1,1),A34&gt;DATE(2100,12,31)),"日付を確認",IF(OR(B34&lt;0,C34&lt;0,B34&lt;&gt;INT(B34),C34&lt;&gt;INT(C34)),"金額を確認",IF(COUNTIFS($A$8:$A$38,A34)&gt;1,"日付重複","")))))</x:f>
      </x:c>
    </x:row>
    <x:row r="35" ht="24" customHeight="1">
      <x:c r="A35" s="9"/>
      <x:c r="B35" s="12"/>
      <x:c r="C35" s="12"/>
      <x:c r="D35" s="13" t="str">
        <x:f>IF(COUNTA(A35:C35)=0,"",IF(F35&lt;&gt;"","要確認",SUM(B35:C35)))</x:f>
      </x:c>
      <x:c r="E35" s="7"/>
      <x:c r="F35" s="2" t="str">
        <x:f>IF(COUNTA(A35:C35)=0,"",IF(OR(NOT(ISNUMBER(A35)),NOT(ISNUMBER(B35)),NOT(ISNUMBER(C35))),"入力形式",IF(OR(A35&lt;&gt;INT(A35),A35&lt;DATE(2000,1,1),A35&gt;DATE(2100,12,31)),"日付を確認",IF(OR(B35&lt;0,C35&lt;0,B35&lt;&gt;INT(B35),C35&lt;&gt;INT(C35)),"金額を確認",IF(COUNTIFS($A$8:$A$38,A35)&gt;1,"日付重複","")))))</x:f>
      </x:c>
    </x:row>
    <x:row r="36" ht="24" customHeight="1">
      <x:c r="A36" s="9"/>
      <x:c r="B36" s="12"/>
      <x:c r="C36" s="12"/>
      <x:c r="D36" s="13" t="str">
        <x:f>IF(COUNTA(A36:C36)=0,"",IF(F36&lt;&gt;"","要確認",SUM(B36:C36)))</x:f>
      </x:c>
      <x:c r="E36" s="7"/>
      <x:c r="F36" s="2" t="str">
        <x:f>IF(COUNTA(A36:C36)=0,"",IF(OR(NOT(ISNUMBER(A36)),NOT(ISNUMBER(B36)),NOT(ISNUMBER(C36))),"入力形式",IF(OR(A36&lt;&gt;INT(A36),A36&lt;DATE(2000,1,1),A36&gt;DATE(2100,12,31)),"日付を確認",IF(OR(B36&lt;0,C36&lt;0,B36&lt;&gt;INT(B36),C36&lt;&gt;INT(C36)),"金額を確認",IF(COUNTIFS($A$8:$A$38,A36)&gt;1,"日付重複","")))))</x:f>
      </x:c>
    </x:row>
    <x:row r="37" ht="24" customHeight="1">
      <x:c r="A37" s="9"/>
      <x:c r="B37" s="12"/>
      <x:c r="C37" s="12"/>
      <x:c r="D37" s="13" t="str">
        <x:f>IF(COUNTA(A37:C37)=0,"",IF(F37&lt;&gt;"","要確認",SUM(B37:C37)))</x:f>
      </x:c>
      <x:c r="E37" s="7"/>
      <x:c r="F37" s="2" t="str">
        <x:f>IF(COUNTA(A37:C37)=0,"",IF(OR(NOT(ISNUMBER(A37)),NOT(ISNUMBER(B37)),NOT(ISNUMBER(C37))),"入力形式",IF(OR(A37&lt;&gt;INT(A37),A37&lt;DATE(2000,1,1),A37&gt;DATE(2100,12,31)),"日付を確認",IF(OR(B37&lt;0,C37&lt;0,B37&lt;&gt;INT(B37),C37&lt;&gt;INT(C37)),"金額を確認",IF(COUNTIFS($A$8:$A$38,A37)&gt;1,"日付重複","")))))</x:f>
      </x:c>
    </x:row>
    <x:row r="38" ht="24" customHeight="1">
      <x:c r="A38" s="9"/>
      <x:c r="B38" s="12"/>
      <x:c r="C38" s="12"/>
      <x:c r="D38" s="13" t="str">
        <x:f>IF(COUNTA(A38:C38)=0,"",IF(F38&lt;&gt;"","要確認",SUM(B38:C38)))</x:f>
      </x:c>
      <x:c r="E38" s="7"/>
      <x:c r="F38" s="2" t="str">
        <x:f>IF(COUNTA(A38:C38)=0,"",IF(OR(NOT(ISNUMBER(A38)),NOT(ISNUMBER(B38)),NOT(ISNUMBER(C38))),"入力形式",IF(OR(A38&lt;&gt;INT(A38),A38&lt;DATE(2000,1,1),A38&gt;DATE(2100,12,31)),"日付を確認",IF(OR(B38&lt;0,C38&lt;0,B38&lt;&gt;INT(B38),C38&lt;&gt;INT(C38)),"金額を確認",IF(COUNTIFS($A$8:$A$38,A38)&gt;1,"日付重複","")))))</x:f>
      </x:c>
    </x:row>
    <x:row r="39" ht="24" customHeight="1">
      <x:c r="A39" s="2"/>
      <x:c r="B39" s="2"/>
      <x:c r="C39" s="2"/>
      <x:c r="D39" s="2"/>
      <x:c r="E39" s="2"/>
      <x:c r="F39" s="2"/>
    </x:row>
    <x:row r="40" ht="24" customHeight="1">
      <x:c r="A40" s="2" t="str">
        <x:v>出典：検証用に作成した架空データ。実在店舗の売上・改善実績ではありません。</x:v>
      </x:c>
      <x:c r="B40" s="2"/>
      <x:c r="C40" s="2"/>
      <x:c r="D40" s="2"/>
      <x:c r="E40" s="2"/>
      <x:c r="F40" s="2"/>
    </x:row>
    <x:row r="41" ht="24" customHeight="1">
      <x:c r="A41" s="2" t="str">
        <x:v>38行目を超える入力は集計対象外。追加行は挿入せず、別ファイルへ月単位で分けてください。</x:v>
      </x:c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2"/>
      <x:c r="B43" s="2"/>
      <x:c r="C43" s="2"/>
      <x:c r="D43" s="2"/>
      <x:c r="E43" s="2"/>
      <x:c r="F43" s="2"/>
    </x:row>
  </x:sheetData>
  <x:conditionalFormatting sqref="F8:F38">
    <x:cfRule type="expression" dxfId="0" priority="1">
      <x:formula>LEN(F8)&gt;0</x:formula>
    </x:cfRule>
  </x:conditionalFormatting>
  <x:pageMargins left="0.7" right="0.7" top="0.75" bottom="0.75" header="0.3" footer="0.3"/>
</x:worksheet>
</file>